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ba\Desktop\SCLLD\malý leader\2023\"/>
    </mc:Choice>
  </mc:AlternateContent>
  <xr:revisionPtr revIDLastSave="0" documentId="13_ncr:1_{724D0E73-53D4-4A09-98C1-3A235862B80A}" xr6:coauthVersionLast="47" xr6:coauthVersionMax="47" xr10:uidLastSave="{00000000-0000-0000-0000-000000000000}"/>
  <bookViews>
    <workbookView xWindow="-120" yWindow="-120" windowWidth="29040" windowHeight="15990" activeTab="2" xr2:uid="{2ABFA584-74B8-4113-9231-1D6A49FFD703}"/>
  </bookViews>
  <sheets>
    <sheet name="soupis projektů" sheetId="3" r:id="rId1"/>
    <sheet name="hodnocení VK" sheetId="4" r:id="rId2"/>
    <sheet name="hodnocení VK 202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5" l="1"/>
  <c r="H9" i="5"/>
  <c r="H8" i="5"/>
  <c r="H7" i="5"/>
  <c r="H6" i="5"/>
  <c r="H5" i="5"/>
  <c r="H4" i="5"/>
  <c r="H3" i="5"/>
  <c r="H8" i="4"/>
  <c r="H7" i="4"/>
  <c r="H6" i="4"/>
  <c r="H5" i="4"/>
  <c r="H4" i="4"/>
  <c r="H3" i="4"/>
  <c r="G9" i="3"/>
</calcChain>
</file>

<file path=xl/sharedStrings.xml><?xml version="1.0" encoding="utf-8"?>
<sst xmlns="http://schemas.openxmlformats.org/spreadsheetml/2006/main" count="175" uniqueCount="89">
  <si>
    <t>Formální náležitosti a přijatelnost</t>
  </si>
  <si>
    <t>Žadatel</t>
  </si>
  <si>
    <t>Projekt</t>
  </si>
  <si>
    <t>Rozpočet</t>
  </si>
  <si>
    <t>Nezpůsobilé výdaje</t>
  </si>
  <si>
    <t>Stručný popis</t>
  </si>
  <si>
    <t>Oblastní charita Tišnov</t>
  </si>
  <si>
    <t>Za sebevědomé Tišnovsko, z.s.</t>
  </si>
  <si>
    <t>Hojnost, z.s.</t>
  </si>
  <si>
    <t>Sportovní klub Tenis Tišnov, z.s.</t>
  </si>
  <si>
    <t>NaŽivo, z.s.</t>
  </si>
  <si>
    <t>139 členů</t>
  </si>
  <si>
    <t>20 členů</t>
  </si>
  <si>
    <t>3 členové</t>
  </si>
  <si>
    <t>Počet bodů udělených členem VK</t>
  </si>
  <si>
    <r>
      <t xml:space="preserve">Přílohy:
•  </t>
    </r>
    <r>
      <rPr>
        <sz val="11"/>
        <color theme="1"/>
        <rFont val="Calibri"/>
        <family val="2"/>
        <charset val="238"/>
        <scheme val="minor"/>
      </rPr>
      <t xml:space="preserve"> Žádost o dotaci: formulář </t>
    </r>
    <r>
      <rPr>
        <b/>
        <sz val="11"/>
        <color theme="1"/>
        <rFont val="Calibri"/>
        <family val="2"/>
        <charset val="238"/>
        <scheme val="minor"/>
      </rPr>
      <t xml:space="preserve">
•   Příloha č. 1 - kopie výpisu z rejstříku. min. doba vzniku NNO 1.12.2019
•   </t>
    </r>
    <r>
      <rPr>
        <sz val="11"/>
        <color theme="1"/>
        <rFont val="Calibri"/>
        <family val="2"/>
        <charset val="238"/>
        <scheme val="minor"/>
      </rPr>
      <t>Příloha č. 2 - výroční zpráva nebo popis činnosti organizace na A4</t>
    </r>
    <r>
      <rPr>
        <b/>
        <sz val="11"/>
        <color theme="1"/>
        <rFont val="Calibri"/>
        <family val="2"/>
        <charset val="238"/>
        <scheme val="minor"/>
      </rPr>
      <t xml:space="preserve">
•   Příloha č. 3 - Potvrzení o vedení bankovního účtu spjatého s NNO 
•   </t>
    </r>
    <r>
      <rPr>
        <sz val="11"/>
        <color theme="1"/>
        <rFont val="Calibri"/>
        <family val="2"/>
        <charset val="238"/>
        <scheme val="minor"/>
      </rPr>
      <t xml:space="preserve">Příloha č. 4 - Položkový rozpočet projektu: formulář </t>
    </r>
    <r>
      <rPr>
        <b/>
        <sz val="11"/>
        <color theme="1"/>
        <rFont val="Calibri"/>
        <family val="2"/>
        <charset val="238"/>
        <scheme val="minor"/>
      </rPr>
      <t xml:space="preserve">
•   Příloha č. 5 - Čestné prohlášení 
aktuální počet členů doložit např. zápisem z jednání nejvyššího či jiného orgánu, printscreenem z webových stránek apod.</t>
    </r>
  </si>
  <si>
    <r>
      <t xml:space="preserve">Podmínky:
•   </t>
    </r>
    <r>
      <rPr>
        <sz val="11"/>
        <color theme="1"/>
        <rFont val="Calibri"/>
        <family val="2"/>
        <charset val="238"/>
        <scheme val="minor"/>
      </rPr>
      <t>Doba realizace projektu od 1.3.2022 do 31.10.2022</t>
    </r>
    <r>
      <rPr>
        <b/>
        <sz val="11"/>
        <color theme="1"/>
        <rFont val="Calibri"/>
        <family val="2"/>
        <charset val="238"/>
        <scheme val="minor"/>
      </rPr>
      <t xml:space="preserve">
•   Místo realizace projektu musí být na území MAS Brána Vysočiny 
•   </t>
    </r>
    <r>
      <rPr>
        <sz val="11"/>
        <color theme="1"/>
        <rFont val="Calibri"/>
        <family val="2"/>
        <charset val="238"/>
        <scheme val="minor"/>
      </rPr>
      <t xml:space="preserve">Podpořený projekt musí být veřejně přístupný 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</si>
  <si>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 xml:space="preserve">Způsobilé náklady:
•   </t>
    </r>
    <r>
      <rPr>
        <sz val="11"/>
        <color theme="1"/>
        <rFont val="Calibri"/>
        <family val="2"/>
        <charset val="238"/>
        <scheme val="minor"/>
      </rPr>
      <t xml:space="preserve">Odměna  DPP, DPČ včetně odvodů) a cestovné pro účinkující a pomocné práce </t>
    </r>
    <r>
      <rPr>
        <b/>
        <sz val="11"/>
        <color theme="1"/>
        <rFont val="Calibri"/>
        <family val="2"/>
        <charset val="238"/>
        <scheme val="minor"/>
      </rPr>
      <t xml:space="preserve">
•   Nájemné 
•   </t>
    </r>
    <r>
      <rPr>
        <sz val="11"/>
        <color theme="1"/>
        <rFont val="Calibri"/>
        <family val="2"/>
        <charset val="238"/>
        <scheme val="minor"/>
      </rPr>
      <t>Majetek neinvestičního charakteru</t>
    </r>
    <r>
      <rPr>
        <b/>
        <sz val="11"/>
        <color theme="1"/>
        <rFont val="Calibri"/>
        <family val="2"/>
        <charset val="238"/>
        <scheme val="minor"/>
      </rPr>
      <t xml:space="preserve"> 
•   Potřeby, kancelářské potřeby 
•   </t>
    </r>
    <r>
      <rPr>
        <sz val="11"/>
        <color theme="1"/>
        <rFont val="Calibri"/>
        <family val="2"/>
        <charset val="238"/>
        <scheme val="minor"/>
      </rPr>
      <t>Propagace a publicita –  plakát o akci</t>
    </r>
    <r>
      <rPr>
        <b/>
        <sz val="11"/>
        <color theme="1"/>
        <rFont val="Calibri"/>
        <family val="2"/>
        <charset val="238"/>
        <scheme val="minor"/>
      </rPr>
      <t xml:space="preserve">
•   Jiné služby nutné pro realizaci aktivity 
•  </t>
    </r>
    <r>
      <rPr>
        <sz val="11"/>
        <color theme="1"/>
        <rFont val="Calibri"/>
        <family val="2"/>
        <charset val="238"/>
        <scheme val="minor"/>
      </rPr>
      <t xml:space="preserve"> Provozní výdaje žadatele: výdaje na nájmy, energie, vodné, stočné  
</t>
    </r>
  </si>
  <si>
    <t>Tenis pro všechny 2022</t>
  </si>
  <si>
    <t>opakování úspěšné sportovní akce, na které se zájemci mohou pod vedením kvalifikovaných trenérů naučit zábavnou formou základy tenisu</t>
  </si>
  <si>
    <t>Níhovský triatlon z.s.</t>
  </si>
  <si>
    <t>Pronájem čipové časomíry</t>
  </si>
  <si>
    <t>pronájem čipové časomíry pro tradiční sportovní akci Níhovský triatlon</t>
  </si>
  <si>
    <t>Den lesních školek v Tišnově aneb "Les umění"</t>
  </si>
  <si>
    <t xml:space="preserve">akce ke Dni lesních školek s programem pro děti - pohybové aktivity, tvoření z přírodnin, divadlo, navazuje na loňskou akci </t>
  </si>
  <si>
    <t>Slavnost ovoce</t>
  </si>
  <si>
    <t>třetí ročník akce v areálu Porta Coeli zaměřující se na tradiční ovocnářství v regionu za účasti pomologa a vyhlášení soutěže o nejlepší ovocný moučník</t>
  </si>
  <si>
    <t>Land Art Trmačov</t>
  </si>
  <si>
    <t>dvoudenní akce pro děti - výprava ke zřícenině Trmačov, vyrábění z přirodnin, hry</t>
  </si>
  <si>
    <t>Pobočný spolek Lokomoce, z.s. Tišnov</t>
  </si>
  <si>
    <t>Prevence od A do Z zaměřená na správný vývoj a rozvoj jedince</t>
  </si>
  <si>
    <t>akce propojující výuku a praktické ukázky a cvičení pro veřejnost zaměřených na vysvětlení správného vývoje jedince</t>
  </si>
  <si>
    <t>Velká oslava 15. výročí Oblastní chartiy Tišnov pro všechny generace</t>
  </si>
  <si>
    <t>akce k 15. výročí OCH Tišnov s ukázkami činností charity a programem externích spolupracujících lokálních subjektů</t>
  </si>
  <si>
    <t>propagace, DPP/DPČ pro trenéry, míčky, údržba raket, propagace (publicita, odměny, potřeby, jiné služby)</t>
  </si>
  <si>
    <t xml:space="preserve">5-9/2022, Tišnov, veřejný                                     </t>
  </si>
  <si>
    <t>0+10+10+10+0+0+5+5=40</t>
  </si>
  <si>
    <t>pronájem čipové časomíry (nájemné)</t>
  </si>
  <si>
    <t>22.-24.7.2022, Níhov, veřejný</t>
  </si>
  <si>
    <t>0+10+10+10+5+5+0+5=45</t>
  </si>
  <si>
    <t>divadelní představení, potřeby pro tvoření (odměny/jiné služby, potřeby)</t>
  </si>
  <si>
    <t>0+10+10+10+0+5+5+5=45</t>
  </si>
  <si>
    <t>květen-červen 2022, Tišnov, veřejný</t>
  </si>
  <si>
    <t>28.9.2022, Předklášteří, veřejný</t>
  </si>
  <si>
    <t>39 členů</t>
  </si>
  <si>
    <t>lektorné, propagace, nájemné, ceny do soutěže (odměny, publicita, nájemné, potřeby)</t>
  </si>
  <si>
    <t>20+10+10+10+0+0+5+5=60</t>
  </si>
  <si>
    <t>lektorné, nájemné, nářadí, kniha, materiál na tvoření (odměny, nájemné, majetek neinvestiční, potřeby)</t>
  </si>
  <si>
    <t>17.6.2022, Předklášteří, veřejný</t>
  </si>
  <si>
    <t>28.-29.5.2022, Hluboké Dvory, veřejný</t>
  </si>
  <si>
    <t>skákací hrad, DPP a cestovné pro účinkující, plakáty (nájemné, odměny a cestovné, publicita)</t>
  </si>
  <si>
    <t>"Nejsme spolek se členy. Jsme nezisková církevní organizace registrovaná u Ministerstva kultury."</t>
  </si>
  <si>
    <r>
      <t>0+10+10+10+0+</t>
    </r>
    <r>
      <rPr>
        <sz val="11"/>
        <color rgb="FFFF0000"/>
        <rFont val="Calibri"/>
        <family val="2"/>
        <charset val="238"/>
        <scheme val="minor"/>
      </rPr>
      <t>5?</t>
    </r>
    <r>
      <rPr>
        <sz val="11"/>
        <rFont val="Calibri"/>
        <family val="2"/>
        <charset val="238"/>
        <scheme val="minor"/>
      </rPr>
      <t>+5+5=45</t>
    </r>
  </si>
  <si>
    <t>Žádost po formálním hodnocení vyřazena, nesplňuje podmínku ¨založení organizace nejpozději 1.12.2009¨</t>
  </si>
  <si>
    <t>celkem</t>
  </si>
  <si>
    <r>
      <t xml:space="preserve">Věcné hodnocení:
</t>
    </r>
    <r>
      <rPr>
        <sz val="11"/>
        <color theme="1"/>
        <rFont val="Calibri"/>
        <family val="2"/>
        <charset val="238"/>
        <scheme val="minor"/>
      </rPr>
      <t>•	  Žadatel realizuje projekt podpořený MAS Bránou Vysočiny poprvé = 20 bodů (v r. 2020 Níhovský triatlon, Charita Tišnov, v r. 2021 Za sebevědomé Tišnovsko, SK Tenis Tišnov, NaŽivo, Katolická výchovná jednota, Dobromysl Předklášteří)</t>
    </r>
    <r>
      <rPr>
        <b/>
        <sz val="11"/>
        <color theme="1"/>
        <rFont val="Calibri"/>
        <family val="2"/>
        <charset val="238"/>
        <scheme val="minor"/>
      </rPr>
      <t xml:space="preserve">
•	  Projekt je zaměřen na realizaci akce pro širokou veřejnost = 10 bodů
</t>
    </r>
    <r>
      <rPr>
        <sz val="11"/>
        <color theme="1"/>
        <rFont val="Calibri"/>
        <family val="2"/>
        <charset val="238"/>
        <scheme val="minor"/>
      </rPr>
      <t>•</t>
    </r>
    <r>
      <rPr>
        <sz val="11"/>
        <rFont val="Calibri"/>
        <family val="2"/>
        <charset val="238"/>
        <scheme val="minor"/>
      </rPr>
      <t xml:space="preserve">	  Výstupy projektu podpoří komunitní život v obci = 10 bodů</t>
    </r>
    <r>
      <rPr>
        <b/>
        <sz val="11"/>
        <color theme="1"/>
        <rFont val="Calibri"/>
        <family val="2"/>
        <charset val="238"/>
        <scheme val="minor"/>
      </rPr>
      <t xml:space="preserve">
•	  Projekt je zaměřen na více typů aktivit = 1 oblast – 5 bodů, 2 oblasti – 10 bodů, 3 oblasti - 20 bodů
- Aktivity se společenským, kulturním nebo sportovním charakterem 
- Aktivity zaměřující se na místní tradice a umění
- Aktivity podporující zdravý životní styl, prevenci negativních jevů a zdravé stravování 
</t>
    </r>
    <r>
      <rPr>
        <sz val="11"/>
        <color theme="1"/>
        <rFont val="Calibri"/>
        <family val="2"/>
        <charset val="238"/>
        <scheme val="minor"/>
      </rPr>
      <t>•	  Projekt je realizován v místních částech Tišnova či v obcích do 300 obyvatel = 5 bodů</t>
    </r>
    <r>
      <rPr>
        <b/>
        <sz val="11"/>
        <color theme="1"/>
        <rFont val="Calibri"/>
        <family val="2"/>
        <charset val="238"/>
        <scheme val="minor"/>
      </rPr>
      <t xml:space="preserve">
•	  Projekt je realizován spolkem s členskou základnou do 30 členů (aktuální počet členů doložit např. zápisem z jednání nejvyššího či jiného orgánu, printscreenem z webových stránek apod.) = 5 bodů
</t>
    </r>
    <r>
      <rPr>
        <sz val="11"/>
        <color theme="1"/>
        <rFont val="Calibri"/>
        <family val="2"/>
        <charset val="238"/>
        <scheme val="minor"/>
      </rPr>
      <t xml:space="preserve">•	  Projekt je realizován partnerem (členem) MAS Brána Vysočiny = 5 bodů </t>
    </r>
    <r>
      <rPr>
        <b/>
        <sz val="11"/>
        <color theme="1"/>
        <rFont val="Calibri"/>
        <family val="2"/>
        <charset val="238"/>
        <scheme val="minor"/>
      </rPr>
      <t xml:space="preserve">
•	  K projektu bude vytvořen článek v tisku či reportáž v médiích (např. Tišnovské noviny, Tišnovská televize) = 5 bodů 
</t>
    </r>
  </si>
  <si>
    <t>Hodnocení VK</t>
  </si>
  <si>
    <t>Mašek</t>
  </si>
  <si>
    <t>Blaha</t>
  </si>
  <si>
    <t>Sebera</t>
  </si>
  <si>
    <t>Vitanovský</t>
  </si>
  <si>
    <t>Woppat</t>
  </si>
  <si>
    <t>Malášek</t>
  </si>
  <si>
    <t>Vojtěch</t>
  </si>
  <si>
    <t>Weigl</t>
  </si>
  <si>
    <t>suma</t>
  </si>
  <si>
    <t>Šťastná</t>
  </si>
  <si>
    <t>Kunický</t>
  </si>
  <si>
    <t>Ondrušková</t>
  </si>
  <si>
    <t>hlasování se neúčastnila - střet zájmů</t>
  </si>
  <si>
    <t>hlasování se neúčastnil - střet zájmů</t>
  </si>
  <si>
    <t>hlasování se nezúčastnil</t>
  </si>
  <si>
    <t xml:space="preserve">hlasování se neúčastnil </t>
  </si>
  <si>
    <t>Ambrosová</t>
  </si>
  <si>
    <t>Jaroušek</t>
  </si>
  <si>
    <t>Kerber</t>
  </si>
  <si>
    <t>Tenis pro všechny 2023</t>
  </si>
  <si>
    <t>Den lesních školek v Tišnově aneb "LesSnění"</t>
  </si>
  <si>
    <t>Zabydlení v přírodě</t>
  </si>
  <si>
    <t>Festival ČAS FEST 2023 Nízkoprahového zařízení pro děti a mládež Klub čas s doprovodným programem</t>
  </si>
  <si>
    <t>Odborné poradenství v Rodinném centru Studánka</t>
  </si>
  <si>
    <t>Studánková slavnost Dobroučku</t>
  </si>
  <si>
    <t>Podpořil bych projekty do výše původní alokace dle bodového odhodnocení.</t>
  </si>
  <si>
    <t>Navysila bych celkovou alokaci, aby mohly byt podporeny vsechny projekty.</t>
  </si>
  <si>
    <t>Podpořila bych všechny projekty.</t>
  </si>
  <si>
    <t>Jsem pro podpoření všech projektů.</t>
  </si>
  <si>
    <t>Pokud se peníze najdou, jsem pro podporu všech.</t>
  </si>
  <si>
    <t>Pokud by byli finance, podpořil bych co nejvíc projektů.</t>
  </si>
  <si>
    <t>Vyjádření k případnému navýšení alokace: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</si>
</sst>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8B"/>
        <bgColor indexed="64"/>
      </patternFill>
    </fill>
    <fill>
      <patternFill patternType="solid">
        <fgColor rgb="FFFCFEAC"/>
        <bgColor indexed="64"/>
      </patternFill>
    </fill>
    <fill>
      <patternFill patternType="solid">
        <fgColor rgb="FFFCFEAC"/>
        <bgColor rgb="FF000000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6" fontId="0" fillId="0" borderId="5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6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/>
    <xf numFmtId="49" fontId="4" fillId="0" borderId="0" xfId="0" applyNumberFormat="1" applyFont="1" applyAlignment="1">
      <alignment vertical="center"/>
    </xf>
    <xf numFmtId="49" fontId="1" fillId="3" borderId="3" xfId="0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49" fontId="0" fillId="0" borderId="0" xfId="0" applyNumberFormat="1"/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0" fillId="0" borderId="16" xfId="0" applyNumberFormat="1" applyBorder="1" applyAlignment="1">
      <alignment vertical="center" wrapText="1"/>
    </xf>
    <xf numFmtId="6" fontId="0" fillId="0" borderId="16" xfId="0" applyNumberFormat="1" applyBorder="1" applyAlignment="1">
      <alignment horizontal="center" vertical="center"/>
    </xf>
    <xf numFmtId="0" fontId="0" fillId="0" borderId="16" xfId="0" applyBorder="1"/>
    <xf numFmtId="0" fontId="0" fillId="2" borderId="17" xfId="0" applyFill="1" applyBorder="1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/>
    </xf>
    <xf numFmtId="6" fontId="0" fillId="0" borderId="0" xfId="0" applyNumberForma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0" fillId="2" borderId="8" xfId="0" applyFill="1" applyBorder="1"/>
    <xf numFmtId="0" fontId="3" fillId="0" borderId="14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6" fontId="0" fillId="0" borderId="3" xfId="0" applyNumberFormat="1" applyBorder="1" applyAlignment="1">
      <alignment horizontal="center" vertical="center"/>
    </xf>
    <xf numFmtId="0" fontId="0" fillId="0" borderId="3" xfId="0" applyBorder="1"/>
    <xf numFmtId="0" fontId="3" fillId="0" borderId="12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20" xfId="0" applyBorder="1" applyAlignment="1">
      <alignment wrapText="1"/>
    </xf>
    <xf numFmtId="0" fontId="0" fillId="0" borderId="12" xfId="0" applyBorder="1"/>
    <xf numFmtId="0" fontId="0" fillId="0" borderId="2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0" borderId="18" xfId="0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/>
    <xf numFmtId="0" fontId="0" fillId="0" borderId="25" xfId="0" applyBorder="1" applyAlignment="1">
      <alignment wrapText="1"/>
    </xf>
    <xf numFmtId="0" fontId="0" fillId="0" borderId="26" xfId="0" applyBorder="1"/>
    <xf numFmtId="0" fontId="0" fillId="5" borderId="10" xfId="0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8B"/>
      <color rgb="FFFCFEAC"/>
      <color rgb="FFFFFF99"/>
      <color rgb="FFFFFFCC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8939B-E03F-4558-81ED-F07327B498F9}">
  <dimension ref="A1:J12"/>
  <sheetViews>
    <sheetView topLeftCell="A3" workbookViewId="0">
      <selection activeCell="A3" sqref="A3:A8"/>
    </sheetView>
  </sheetViews>
  <sheetFormatPr defaultRowHeight="15" x14ac:dyDescent="0.25"/>
  <cols>
    <col min="1" max="1" width="26.5703125" customWidth="1"/>
    <col min="2" max="2" width="25.28515625" customWidth="1"/>
    <col min="3" max="3" width="33.42578125" customWidth="1"/>
    <col min="4" max="4" width="25.28515625" customWidth="1"/>
    <col min="5" max="5" width="24" style="35" customWidth="1"/>
    <col min="6" max="6" width="25.140625" customWidth="1"/>
    <col min="7" max="7" width="12" style="15" customWidth="1"/>
    <col min="8" max="8" width="12.140625" customWidth="1"/>
    <col min="9" max="9" width="29.7109375" customWidth="1"/>
    <col min="10" max="10" width="63.5703125" style="16" customWidth="1"/>
  </cols>
  <sheetData>
    <row r="1" spans="1:10" s="20" customFormat="1" ht="36.6" customHeight="1" thickBot="1" x14ac:dyDescent="0.35">
      <c r="A1" s="21" t="s">
        <v>0</v>
      </c>
      <c r="B1" s="17"/>
      <c r="C1" s="17"/>
      <c r="D1" s="17"/>
      <c r="E1" s="30"/>
      <c r="F1" s="17"/>
      <c r="G1" s="18"/>
      <c r="H1" s="17"/>
      <c r="I1" s="17"/>
      <c r="J1" s="19"/>
    </row>
    <row r="2" spans="1:10" ht="315.60000000000002" customHeight="1" thickBot="1" x14ac:dyDescent="0.3">
      <c r="A2" s="23" t="s">
        <v>1</v>
      </c>
      <c r="B2" s="24" t="s">
        <v>2</v>
      </c>
      <c r="C2" s="24" t="s">
        <v>5</v>
      </c>
      <c r="D2" s="25" t="s">
        <v>17</v>
      </c>
      <c r="E2" s="31" t="s">
        <v>16</v>
      </c>
      <c r="F2" s="25" t="s">
        <v>15</v>
      </c>
      <c r="G2" s="24" t="s">
        <v>3</v>
      </c>
      <c r="H2" s="26" t="s">
        <v>4</v>
      </c>
      <c r="I2" s="22" t="s">
        <v>14</v>
      </c>
      <c r="J2" s="64" t="s">
        <v>55</v>
      </c>
    </row>
    <row r="3" spans="1:10" ht="67.900000000000006" customHeight="1" x14ac:dyDescent="0.25">
      <c r="A3" s="3" t="s">
        <v>9</v>
      </c>
      <c r="B3" s="4" t="s">
        <v>18</v>
      </c>
      <c r="C3" s="4" t="s">
        <v>19</v>
      </c>
      <c r="D3" s="4" t="s">
        <v>34</v>
      </c>
      <c r="E3" s="32" t="s">
        <v>35</v>
      </c>
      <c r="F3" s="10" t="s">
        <v>11</v>
      </c>
      <c r="G3" s="11">
        <v>15000</v>
      </c>
      <c r="H3" s="4">
        <v>0</v>
      </c>
      <c r="I3" s="27"/>
      <c r="J3" s="50" t="s">
        <v>36</v>
      </c>
    </row>
    <row r="4" spans="1:10" ht="35.450000000000003" customHeight="1" x14ac:dyDescent="0.25">
      <c r="A4" s="5" t="s">
        <v>20</v>
      </c>
      <c r="B4" s="2" t="s">
        <v>21</v>
      </c>
      <c r="C4" s="2" t="s">
        <v>22</v>
      </c>
      <c r="D4" s="2" t="s">
        <v>37</v>
      </c>
      <c r="E4" s="33" t="s">
        <v>38</v>
      </c>
      <c r="F4" s="9" t="s">
        <v>13</v>
      </c>
      <c r="G4" s="12">
        <v>14000</v>
      </c>
      <c r="H4" s="2">
        <v>0</v>
      </c>
      <c r="I4" s="28"/>
      <c r="J4" s="51" t="s">
        <v>39</v>
      </c>
    </row>
    <row r="5" spans="1:10" ht="68.45" customHeight="1" x14ac:dyDescent="0.25">
      <c r="A5" s="5" t="s">
        <v>7</v>
      </c>
      <c r="B5" s="2" t="s">
        <v>23</v>
      </c>
      <c r="C5" s="2" t="s">
        <v>24</v>
      </c>
      <c r="D5" s="2" t="s">
        <v>40</v>
      </c>
      <c r="E5" s="33" t="s">
        <v>42</v>
      </c>
      <c r="F5" s="9" t="s">
        <v>12</v>
      </c>
      <c r="G5" s="12">
        <v>15000</v>
      </c>
      <c r="H5" s="2">
        <v>0</v>
      </c>
      <c r="I5" s="28"/>
      <c r="J5" s="52" t="s">
        <v>41</v>
      </c>
    </row>
    <row r="6" spans="1:10" ht="66.599999999999994" customHeight="1" x14ac:dyDescent="0.25">
      <c r="A6" s="5" t="s">
        <v>8</v>
      </c>
      <c r="B6" s="2" t="s">
        <v>25</v>
      </c>
      <c r="C6" s="2" t="s">
        <v>26</v>
      </c>
      <c r="D6" s="2" t="s">
        <v>45</v>
      </c>
      <c r="E6" s="33" t="s">
        <v>43</v>
      </c>
      <c r="F6" s="2" t="s">
        <v>44</v>
      </c>
      <c r="G6" s="13">
        <v>11850</v>
      </c>
      <c r="H6" s="1">
        <v>0</v>
      </c>
      <c r="I6" s="29"/>
      <c r="J6" s="52" t="s">
        <v>46</v>
      </c>
    </row>
    <row r="7" spans="1:10" ht="75" x14ac:dyDescent="0.25">
      <c r="A7" s="36" t="s">
        <v>10</v>
      </c>
      <c r="B7" s="37" t="s">
        <v>27</v>
      </c>
      <c r="C7" s="37" t="s">
        <v>28</v>
      </c>
      <c r="D7" s="37" t="s">
        <v>47</v>
      </c>
      <c r="E7" s="38" t="s">
        <v>49</v>
      </c>
      <c r="F7" s="47" t="s">
        <v>13</v>
      </c>
      <c r="G7" s="39">
        <v>14962</v>
      </c>
      <c r="H7" s="40">
        <v>0</v>
      </c>
      <c r="I7" s="41"/>
      <c r="J7" s="53" t="s">
        <v>39</v>
      </c>
    </row>
    <row r="8" spans="1:10" ht="60.75" thickBot="1" x14ac:dyDescent="0.3">
      <c r="A8" s="6" t="s">
        <v>6</v>
      </c>
      <c r="B8" s="7" t="s">
        <v>32</v>
      </c>
      <c r="C8" s="7" t="s">
        <v>33</v>
      </c>
      <c r="D8" s="7" t="s">
        <v>50</v>
      </c>
      <c r="E8" s="34" t="s">
        <v>48</v>
      </c>
      <c r="F8" s="54" t="s">
        <v>51</v>
      </c>
      <c r="G8" s="14">
        <v>15000</v>
      </c>
      <c r="H8" s="8">
        <v>0</v>
      </c>
      <c r="I8" s="55"/>
      <c r="J8" s="56" t="s">
        <v>52</v>
      </c>
    </row>
    <row r="9" spans="1:10" ht="56.45" customHeight="1" thickBot="1" x14ac:dyDescent="0.3">
      <c r="A9" s="42"/>
      <c r="B9" s="42"/>
      <c r="C9" s="42"/>
      <c r="D9" s="42"/>
      <c r="E9" s="43"/>
      <c r="F9" s="49" t="s">
        <v>54</v>
      </c>
      <c r="G9" s="46">
        <f>SUM(G3:G8)</f>
        <v>85812</v>
      </c>
      <c r="J9" s="48"/>
    </row>
    <row r="10" spans="1:10" ht="62.45" customHeight="1" thickBot="1" x14ac:dyDescent="0.3">
      <c r="A10" s="57" t="s">
        <v>29</v>
      </c>
      <c r="B10" s="58" t="s">
        <v>30</v>
      </c>
      <c r="C10" s="58" t="s">
        <v>31</v>
      </c>
      <c r="D10" s="58"/>
      <c r="E10" s="59"/>
      <c r="F10" s="60"/>
      <c r="G10" s="61"/>
      <c r="H10" s="62"/>
      <c r="I10" s="62"/>
      <c r="J10" s="63" t="s">
        <v>53</v>
      </c>
    </row>
    <row r="11" spans="1:10" x14ac:dyDescent="0.25">
      <c r="A11" s="42"/>
      <c r="B11" s="42"/>
      <c r="C11" s="42"/>
      <c r="D11" s="42"/>
      <c r="E11" s="43"/>
      <c r="F11" s="45"/>
      <c r="G11" s="46"/>
      <c r="J11" s="44"/>
    </row>
    <row r="12" spans="1:10" x14ac:dyDescent="0.25">
      <c r="A12" s="42"/>
      <c r="B12" s="42"/>
      <c r="C12" s="42"/>
      <c r="D12" s="42"/>
      <c r="E12" s="43"/>
      <c r="F12" s="45"/>
      <c r="G12" s="46"/>
      <c r="J12" s="4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4604-C1B2-4AC5-BA06-D5C021306AF1}">
  <dimension ref="A1:M8"/>
  <sheetViews>
    <sheetView workbookViewId="0">
      <selection activeCell="A11" sqref="A11"/>
    </sheetView>
  </sheetViews>
  <sheetFormatPr defaultRowHeight="15" x14ac:dyDescent="0.25"/>
  <cols>
    <col min="1" max="1" width="31.28515625" style="74" customWidth="1"/>
    <col min="2" max="3" width="10.28515625" customWidth="1"/>
    <col min="4" max="4" width="9.85546875" customWidth="1"/>
    <col min="5" max="5" width="10.28515625" customWidth="1"/>
    <col min="6" max="7" width="10.5703125" customWidth="1"/>
    <col min="8" max="8" width="10.28515625" customWidth="1"/>
    <col min="9" max="10" width="20.28515625" customWidth="1"/>
    <col min="11" max="11" width="19.28515625" customWidth="1"/>
    <col min="12" max="12" width="20.85546875" customWidth="1"/>
    <col min="13" max="13" width="20.7109375" customWidth="1"/>
  </cols>
  <sheetData>
    <row r="1" spans="1:13" ht="39" customHeight="1" thickBot="1" x14ac:dyDescent="0.3">
      <c r="A1" s="65" t="s">
        <v>56</v>
      </c>
    </row>
    <row r="2" spans="1:13" ht="15.75" thickBot="1" x14ac:dyDescent="0.3">
      <c r="A2" s="66"/>
      <c r="B2" s="62" t="s">
        <v>66</v>
      </c>
      <c r="C2" s="62" t="s">
        <v>57</v>
      </c>
      <c r="D2" s="62" t="s">
        <v>58</v>
      </c>
      <c r="E2" s="62" t="s">
        <v>60</v>
      </c>
      <c r="F2" s="62" t="s">
        <v>61</v>
      </c>
      <c r="G2" s="62" t="s">
        <v>63</v>
      </c>
      <c r="H2" s="62" t="s">
        <v>65</v>
      </c>
      <c r="I2" s="62" t="s">
        <v>64</v>
      </c>
      <c r="J2" s="62" t="s">
        <v>62</v>
      </c>
      <c r="K2" s="62" t="s">
        <v>59</v>
      </c>
      <c r="L2" s="62" t="s">
        <v>67</v>
      </c>
      <c r="M2" s="67" t="s">
        <v>68</v>
      </c>
    </row>
    <row r="3" spans="1:13" ht="33.6" customHeight="1" x14ac:dyDescent="0.25">
      <c r="A3" s="3" t="s">
        <v>9</v>
      </c>
      <c r="B3" s="76">
        <v>40</v>
      </c>
      <c r="C3" s="4">
        <v>40</v>
      </c>
      <c r="D3" s="76">
        <v>40</v>
      </c>
      <c r="E3" s="76">
        <v>40</v>
      </c>
      <c r="F3" s="76">
        <v>40</v>
      </c>
      <c r="G3" s="4">
        <v>40</v>
      </c>
      <c r="H3" s="81">
        <f t="shared" ref="H3:H8" si="0">SUM(B3:G3)</f>
        <v>240</v>
      </c>
      <c r="I3" s="4" t="s">
        <v>71</v>
      </c>
      <c r="J3" s="4" t="s">
        <v>71</v>
      </c>
      <c r="K3" s="4" t="s">
        <v>72</v>
      </c>
      <c r="L3" s="4" t="s">
        <v>70</v>
      </c>
      <c r="M3" s="82" t="s">
        <v>69</v>
      </c>
    </row>
    <row r="4" spans="1:13" ht="32.450000000000003" customHeight="1" x14ac:dyDescent="0.25">
      <c r="A4" s="5" t="s">
        <v>20</v>
      </c>
      <c r="B4" s="69">
        <v>45</v>
      </c>
      <c r="C4" s="2">
        <v>45</v>
      </c>
      <c r="D4" s="69">
        <v>45</v>
      </c>
      <c r="E4" s="69">
        <v>40</v>
      </c>
      <c r="F4" s="69">
        <v>45</v>
      </c>
      <c r="G4" s="2">
        <v>45</v>
      </c>
      <c r="H4" s="75">
        <f t="shared" si="0"/>
        <v>265</v>
      </c>
      <c r="I4" s="2" t="s">
        <v>71</v>
      </c>
      <c r="J4" s="68" t="s">
        <v>71</v>
      </c>
      <c r="K4" s="68" t="s">
        <v>72</v>
      </c>
      <c r="L4" s="2" t="s">
        <v>70</v>
      </c>
      <c r="M4" s="70" t="s">
        <v>69</v>
      </c>
    </row>
    <row r="5" spans="1:13" ht="34.9" customHeight="1" x14ac:dyDescent="0.25">
      <c r="A5" s="5" t="s">
        <v>7</v>
      </c>
      <c r="B5" s="69">
        <v>45</v>
      </c>
      <c r="C5" s="2">
        <v>45</v>
      </c>
      <c r="D5" s="69">
        <v>45</v>
      </c>
      <c r="E5" s="69">
        <v>45</v>
      </c>
      <c r="F5" s="69">
        <v>45</v>
      </c>
      <c r="G5" s="2">
        <v>45</v>
      </c>
      <c r="H5" s="75">
        <f t="shared" si="0"/>
        <v>270</v>
      </c>
      <c r="I5" s="2" t="s">
        <v>71</v>
      </c>
      <c r="J5" s="68" t="s">
        <v>71</v>
      </c>
      <c r="K5" s="68" t="s">
        <v>72</v>
      </c>
      <c r="L5" s="2" t="s">
        <v>70</v>
      </c>
      <c r="M5" s="70" t="s">
        <v>69</v>
      </c>
    </row>
    <row r="6" spans="1:13" ht="45" x14ac:dyDescent="0.25">
      <c r="A6" s="5" t="s">
        <v>8</v>
      </c>
      <c r="B6" s="71">
        <v>60</v>
      </c>
      <c r="C6" s="77">
        <v>60</v>
      </c>
      <c r="D6" s="71">
        <v>60</v>
      </c>
      <c r="E6" s="71">
        <v>65</v>
      </c>
      <c r="F6" s="71">
        <v>60</v>
      </c>
      <c r="G6" s="77">
        <v>60</v>
      </c>
      <c r="H6" s="75">
        <f t="shared" si="0"/>
        <v>365</v>
      </c>
      <c r="I6" s="2" t="s">
        <v>71</v>
      </c>
      <c r="J6" s="68" t="s">
        <v>71</v>
      </c>
      <c r="K6" s="68" t="s">
        <v>72</v>
      </c>
      <c r="L6" s="2" t="s">
        <v>70</v>
      </c>
      <c r="M6" s="70" t="s">
        <v>69</v>
      </c>
    </row>
    <row r="7" spans="1:13" ht="45" x14ac:dyDescent="0.25">
      <c r="A7" s="36" t="s">
        <v>10</v>
      </c>
      <c r="B7" s="78">
        <v>45</v>
      </c>
      <c r="C7" s="79">
        <v>45</v>
      </c>
      <c r="D7" s="78">
        <v>45</v>
      </c>
      <c r="E7" s="71">
        <v>40</v>
      </c>
      <c r="F7" s="78">
        <v>45</v>
      </c>
      <c r="G7" s="79">
        <v>45</v>
      </c>
      <c r="H7" s="75">
        <f t="shared" si="0"/>
        <v>265</v>
      </c>
      <c r="I7" s="2" t="s">
        <v>71</v>
      </c>
      <c r="J7" s="68" t="s">
        <v>71</v>
      </c>
      <c r="K7" s="68" t="s">
        <v>72</v>
      </c>
      <c r="L7" s="2" t="s">
        <v>70</v>
      </c>
      <c r="M7" s="70" t="s">
        <v>69</v>
      </c>
    </row>
    <row r="8" spans="1:13" ht="28.9" customHeight="1" thickBot="1" x14ac:dyDescent="0.3">
      <c r="A8" s="6" t="s">
        <v>6</v>
      </c>
      <c r="B8" s="80">
        <v>40</v>
      </c>
      <c r="C8" s="80">
        <v>40</v>
      </c>
      <c r="D8" s="80">
        <v>45</v>
      </c>
      <c r="E8" s="72">
        <v>40</v>
      </c>
      <c r="F8" s="8">
        <v>45</v>
      </c>
      <c r="G8" s="8">
        <v>40</v>
      </c>
      <c r="H8" s="83">
        <f t="shared" si="0"/>
        <v>250</v>
      </c>
      <c r="I8" s="7" t="s">
        <v>71</v>
      </c>
      <c r="J8" s="84" t="s">
        <v>71</v>
      </c>
      <c r="K8" s="84" t="s">
        <v>72</v>
      </c>
      <c r="L8" s="7" t="s">
        <v>70</v>
      </c>
      <c r="M8" s="73" t="s">
        <v>69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F9DF-4A98-4373-BAC4-2597FB4C7C66}">
  <dimension ref="A1:M11"/>
  <sheetViews>
    <sheetView tabSelected="1" workbookViewId="0">
      <selection activeCell="F10" sqref="F10"/>
    </sheetView>
  </sheetViews>
  <sheetFormatPr defaultRowHeight="15" x14ac:dyDescent="0.25"/>
  <cols>
    <col min="1" max="1" width="33.140625" style="74" customWidth="1"/>
    <col min="2" max="2" width="15" customWidth="1"/>
    <col min="3" max="3" width="13.7109375" customWidth="1"/>
    <col min="4" max="4" width="15" customWidth="1"/>
    <col min="5" max="5" width="14.42578125" customWidth="1"/>
    <col min="6" max="6" width="14.85546875" customWidth="1"/>
    <col min="7" max="7" width="13.7109375" customWidth="1"/>
    <col min="8" max="8" width="8.7109375" customWidth="1"/>
    <col min="9" max="9" width="13" customWidth="1"/>
    <col min="10" max="10" width="12.5703125" customWidth="1"/>
    <col min="11" max="11" width="19.7109375" customWidth="1"/>
    <col min="12" max="12" width="19.5703125" customWidth="1"/>
    <col min="13" max="13" width="20.7109375" customWidth="1"/>
  </cols>
  <sheetData>
    <row r="1" spans="1:13" ht="39" customHeight="1" thickBot="1" x14ac:dyDescent="0.3">
      <c r="A1" s="65" t="s">
        <v>56</v>
      </c>
    </row>
    <row r="2" spans="1:13" ht="15.75" thickBot="1" x14ac:dyDescent="0.3">
      <c r="A2" s="86"/>
      <c r="B2" s="85" t="s">
        <v>73</v>
      </c>
      <c r="C2" s="85" t="s">
        <v>66</v>
      </c>
      <c r="D2" s="85" t="s">
        <v>63</v>
      </c>
      <c r="E2" s="85" t="s">
        <v>59</v>
      </c>
      <c r="F2" s="85" t="s">
        <v>74</v>
      </c>
      <c r="G2" s="85" t="s">
        <v>64</v>
      </c>
      <c r="H2" s="85" t="s">
        <v>65</v>
      </c>
      <c r="I2" s="85" t="s">
        <v>75</v>
      </c>
      <c r="J2" s="85" t="s">
        <v>62</v>
      </c>
      <c r="K2" s="85" t="s">
        <v>58</v>
      </c>
      <c r="L2" s="85" t="s">
        <v>67</v>
      </c>
      <c r="M2" s="87" t="s">
        <v>68</v>
      </c>
    </row>
    <row r="3" spans="1:13" ht="33.6" customHeight="1" x14ac:dyDescent="0.25">
      <c r="A3" s="3" t="s">
        <v>76</v>
      </c>
      <c r="B3" s="88">
        <v>45</v>
      </c>
      <c r="C3" s="89">
        <v>40</v>
      </c>
      <c r="D3" s="88">
        <v>45</v>
      </c>
      <c r="E3" s="88">
        <v>45</v>
      </c>
      <c r="F3" s="88">
        <v>45</v>
      </c>
      <c r="G3" s="88">
        <v>45</v>
      </c>
      <c r="H3" s="103">
        <f t="shared" ref="H3:H10" si="0">SUM(B3:G3)</f>
        <v>265</v>
      </c>
      <c r="I3" s="4" t="s">
        <v>71</v>
      </c>
      <c r="J3" s="4" t="s">
        <v>71</v>
      </c>
      <c r="K3" s="4" t="s">
        <v>70</v>
      </c>
      <c r="L3" s="4" t="s">
        <v>70</v>
      </c>
      <c r="M3" s="82" t="s">
        <v>69</v>
      </c>
    </row>
    <row r="4" spans="1:13" ht="32.450000000000003" customHeight="1" x14ac:dyDescent="0.25">
      <c r="A4" s="5" t="s">
        <v>21</v>
      </c>
      <c r="B4" s="90">
        <v>35</v>
      </c>
      <c r="C4" s="91">
        <v>35</v>
      </c>
      <c r="D4" s="90">
        <v>35</v>
      </c>
      <c r="E4" s="90">
        <v>35</v>
      </c>
      <c r="F4" s="90">
        <v>35</v>
      </c>
      <c r="G4" s="90">
        <v>35</v>
      </c>
      <c r="H4" s="90">
        <f t="shared" si="0"/>
        <v>210</v>
      </c>
      <c r="I4" s="2" t="s">
        <v>71</v>
      </c>
      <c r="J4" s="68" t="s">
        <v>71</v>
      </c>
      <c r="K4" s="2" t="s">
        <v>70</v>
      </c>
      <c r="L4" s="2" t="s">
        <v>70</v>
      </c>
      <c r="M4" s="70" t="s">
        <v>69</v>
      </c>
    </row>
    <row r="5" spans="1:13" ht="34.9" customHeight="1" x14ac:dyDescent="0.25">
      <c r="A5" s="5" t="s">
        <v>77</v>
      </c>
      <c r="B5" s="90">
        <v>40</v>
      </c>
      <c r="C5" s="91">
        <v>40</v>
      </c>
      <c r="D5" s="90">
        <v>40</v>
      </c>
      <c r="E5" s="90">
        <v>40</v>
      </c>
      <c r="F5" s="90">
        <v>40</v>
      </c>
      <c r="G5" s="90">
        <v>40</v>
      </c>
      <c r="H5" s="90">
        <f t="shared" si="0"/>
        <v>240</v>
      </c>
      <c r="I5" s="2" t="s">
        <v>71</v>
      </c>
      <c r="J5" s="68" t="s">
        <v>71</v>
      </c>
      <c r="K5" s="2" t="s">
        <v>70</v>
      </c>
      <c r="L5" s="2" t="s">
        <v>70</v>
      </c>
      <c r="M5" s="70" t="s">
        <v>69</v>
      </c>
    </row>
    <row r="6" spans="1:13" ht="36" customHeight="1" x14ac:dyDescent="0.25">
      <c r="A6" s="5" t="s">
        <v>25</v>
      </c>
      <c r="B6" s="92">
        <v>35</v>
      </c>
      <c r="C6" s="91">
        <v>35</v>
      </c>
      <c r="D6" s="92">
        <v>35</v>
      </c>
      <c r="E6" s="92">
        <v>35</v>
      </c>
      <c r="F6" s="92">
        <v>35</v>
      </c>
      <c r="G6" s="92">
        <v>35</v>
      </c>
      <c r="H6" s="90">
        <f t="shared" si="0"/>
        <v>210</v>
      </c>
      <c r="I6" s="2" t="s">
        <v>71</v>
      </c>
      <c r="J6" s="68" t="s">
        <v>71</v>
      </c>
      <c r="K6" s="2" t="s">
        <v>70</v>
      </c>
      <c r="L6" s="2" t="s">
        <v>70</v>
      </c>
      <c r="M6" s="70" t="s">
        <v>69</v>
      </c>
    </row>
    <row r="7" spans="1:13" ht="37.15" customHeight="1" x14ac:dyDescent="0.25">
      <c r="A7" s="36" t="s">
        <v>78</v>
      </c>
      <c r="B7" s="93">
        <v>45</v>
      </c>
      <c r="C7" s="94">
        <v>40</v>
      </c>
      <c r="D7" s="93">
        <v>45</v>
      </c>
      <c r="E7" s="93">
        <v>45</v>
      </c>
      <c r="F7" s="93">
        <v>45</v>
      </c>
      <c r="G7" s="93">
        <v>45</v>
      </c>
      <c r="H7" s="104">
        <f t="shared" si="0"/>
        <v>265</v>
      </c>
      <c r="I7" s="2" t="s">
        <v>71</v>
      </c>
      <c r="J7" s="68" t="s">
        <v>71</v>
      </c>
      <c r="K7" s="2" t="s">
        <v>70</v>
      </c>
      <c r="L7" s="2" t="s">
        <v>70</v>
      </c>
      <c r="M7" s="70" t="s">
        <v>69</v>
      </c>
    </row>
    <row r="8" spans="1:13" ht="45" customHeight="1" x14ac:dyDescent="0.25">
      <c r="A8" s="5" t="s">
        <v>79</v>
      </c>
      <c r="B8" s="95">
        <v>50</v>
      </c>
      <c r="C8" s="96">
        <v>45</v>
      </c>
      <c r="D8" s="95">
        <v>45</v>
      </c>
      <c r="E8" s="95">
        <v>50</v>
      </c>
      <c r="F8" s="95">
        <v>50</v>
      </c>
      <c r="G8" s="95">
        <v>50</v>
      </c>
      <c r="H8" s="104">
        <f t="shared" si="0"/>
        <v>290</v>
      </c>
      <c r="I8" s="2" t="s">
        <v>71</v>
      </c>
      <c r="J8" s="2" t="s">
        <v>71</v>
      </c>
      <c r="K8" s="2" t="s">
        <v>70</v>
      </c>
      <c r="L8" s="2" t="s">
        <v>70</v>
      </c>
      <c r="M8" s="70" t="s">
        <v>69</v>
      </c>
    </row>
    <row r="9" spans="1:13" ht="34.9" customHeight="1" x14ac:dyDescent="0.25">
      <c r="A9" s="5" t="s">
        <v>80</v>
      </c>
      <c r="B9" s="97">
        <v>45</v>
      </c>
      <c r="C9" s="98">
        <v>45</v>
      </c>
      <c r="D9" s="97">
        <v>45</v>
      </c>
      <c r="E9" s="97">
        <v>45</v>
      </c>
      <c r="F9" s="97">
        <v>45</v>
      </c>
      <c r="G9" s="97">
        <v>45</v>
      </c>
      <c r="H9" s="105">
        <f t="shared" si="0"/>
        <v>270</v>
      </c>
      <c r="I9" s="2" t="s">
        <v>71</v>
      </c>
      <c r="J9" s="2" t="s">
        <v>71</v>
      </c>
      <c r="K9" s="2" t="s">
        <v>70</v>
      </c>
      <c r="L9" s="2" t="s">
        <v>70</v>
      </c>
      <c r="M9" s="70" t="s">
        <v>69</v>
      </c>
    </row>
    <row r="10" spans="1:13" ht="33.6" customHeight="1" thickBot="1" x14ac:dyDescent="0.3">
      <c r="A10" s="36" t="s">
        <v>81</v>
      </c>
      <c r="B10" s="95">
        <v>40</v>
      </c>
      <c r="C10" s="96">
        <v>45</v>
      </c>
      <c r="D10" s="95">
        <v>40</v>
      </c>
      <c r="E10" s="95">
        <v>40</v>
      </c>
      <c r="F10" s="95">
        <v>40</v>
      </c>
      <c r="G10" s="95">
        <v>40</v>
      </c>
      <c r="H10" s="90">
        <f t="shared" si="0"/>
        <v>245</v>
      </c>
      <c r="I10" s="7" t="s">
        <v>71</v>
      </c>
      <c r="J10" s="7" t="s">
        <v>71</v>
      </c>
      <c r="K10" s="7" t="s">
        <v>70</v>
      </c>
      <c r="L10" s="7" t="s">
        <v>70</v>
      </c>
      <c r="M10" s="73" t="s">
        <v>69</v>
      </c>
    </row>
    <row r="11" spans="1:13" ht="107.45" customHeight="1" thickBot="1" x14ac:dyDescent="0.3">
      <c r="A11" s="99" t="s">
        <v>88</v>
      </c>
      <c r="B11" s="100" t="s">
        <v>84</v>
      </c>
      <c r="C11" s="101" t="s">
        <v>83</v>
      </c>
      <c r="D11" s="100" t="s">
        <v>85</v>
      </c>
      <c r="E11" s="100" t="s">
        <v>86</v>
      </c>
      <c r="F11" s="100" t="s">
        <v>87</v>
      </c>
      <c r="G11" s="102" t="s">
        <v>82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63927AC6AAE41824F53785F4A3079" ma:contentTypeVersion="16" ma:contentTypeDescription="Vytvoří nový dokument" ma:contentTypeScope="" ma:versionID="381ecde532492fc340c6953a9b5e8d85">
  <xsd:schema xmlns:xsd="http://www.w3.org/2001/XMLSchema" xmlns:xs="http://www.w3.org/2001/XMLSchema" xmlns:p="http://schemas.microsoft.com/office/2006/metadata/properties" xmlns:ns2="7bd617c5-5551-42f7-9f32-ce3cc7c9b431" xmlns:ns3="cbecc33f-fd99-43d6-a861-6712d4f2e8c7" targetNamespace="http://schemas.microsoft.com/office/2006/metadata/properties" ma:root="true" ma:fieldsID="153da5ef83643d9e6c9d52740868c2cb" ns2:_="" ns3:_="">
    <xsd:import namespace="7bd617c5-5551-42f7-9f32-ce3cc7c9b431"/>
    <xsd:import namespace="cbecc33f-fd99-43d6-a861-6712d4f2e8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617c5-5551-42f7-9f32-ce3cc7c9b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f792649d-cadc-49cb-afb3-60f2dcae28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cc33f-fd99-43d6-a861-6712d4f2e8c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Sloupec zachycení celé taxonomie" ma:hidden="true" ma:list="{5ad606e9-a880-4e0d-9421-2588f4b1e77c}" ma:internalName="TaxCatchAll" ma:showField="CatchAllData" ma:web="cbecc33f-fd99-43d6-a861-6712d4f2e8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0164DA-86D8-4F5A-8BC0-C1493AFA8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617c5-5551-42f7-9f32-ce3cc7c9b431"/>
    <ds:schemaRef ds:uri="cbecc33f-fd99-43d6-a861-6712d4f2e8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42934-3BF6-4BEC-B075-03C2EEBF14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soupis projektů</vt:lpstr>
      <vt:lpstr>hodnocení VK</vt:lpstr>
      <vt:lpstr>hodnocení VK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 Jirkůvová</dc:creator>
  <cp:lastModifiedBy>liba</cp:lastModifiedBy>
  <cp:lastPrinted>2021-02-08T08:47:11Z</cp:lastPrinted>
  <dcterms:created xsi:type="dcterms:W3CDTF">2021-02-05T08:05:28Z</dcterms:created>
  <dcterms:modified xsi:type="dcterms:W3CDTF">2023-03-10T08:43:05Z</dcterms:modified>
</cp:coreProperties>
</file>